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'Sheet1'!$A$1:$H$79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＼</author>
    <author>USER</author>
  </authors>
  <commentList>
    <comment ref="D40" authorId="0">
      <text>
        <r>
          <rPr>
            <b/>
            <sz val="9"/>
            <rFont val="細明體"/>
            <family val="3"/>
          </rPr>
          <t>＼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大草埔</t>
        </r>
      </text>
    </comment>
    <comment ref="H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縣公車</t>
        </r>
      </text>
    </comment>
    <comment ref="H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縣公車</t>
        </r>
      </text>
    </comment>
    <comment ref="H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縣公車</t>
        </r>
      </text>
    </comment>
    <comment ref="H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縣公車</t>
        </r>
      </text>
    </comment>
    <comment ref="H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縣公車</t>
        </r>
      </text>
    </comment>
    <comment ref="H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縣公車</t>
        </r>
      </text>
    </comment>
  </commentList>
</comments>
</file>

<file path=xl/sharedStrings.xml><?xml version="1.0" encoding="utf-8"?>
<sst xmlns="http://schemas.openxmlformats.org/spreadsheetml/2006/main" count="230" uniqueCount="100">
  <si>
    <t>起站地點</t>
  </si>
  <si>
    <t>到站地點</t>
  </si>
  <si>
    <t>經過地點</t>
  </si>
  <si>
    <t>嘉義</t>
  </si>
  <si>
    <t>單程票價</t>
  </si>
  <si>
    <t>來回票價</t>
  </si>
  <si>
    <t>嘉義→</t>
  </si>
  <si>
    <t>縣府</t>
  </si>
  <si>
    <t>太保</t>
  </si>
  <si>
    <t>水上</t>
  </si>
  <si>
    <t>新港</t>
  </si>
  <si>
    <t>竹崎</t>
  </si>
  <si>
    <t>石棹</t>
  </si>
  <si>
    <t>大埔</t>
  </si>
  <si>
    <t>東石</t>
  </si>
  <si>
    <t>義竹</t>
  </si>
  <si>
    <t>鹿草</t>
  </si>
  <si>
    <t>民雄→</t>
  </si>
  <si>
    <t>大林</t>
  </si>
  <si>
    <t>溪口</t>
  </si>
  <si>
    <t>票價</t>
  </si>
  <si>
    <t>備註</t>
  </si>
  <si>
    <t>梅山</t>
  </si>
  <si>
    <t>中埔</t>
  </si>
  <si>
    <t>朴子</t>
  </si>
  <si>
    <t>布袋</t>
  </si>
  <si>
    <t>港墘</t>
  </si>
  <si>
    <t>大崙</t>
  </si>
  <si>
    <t>番路</t>
  </si>
  <si>
    <t>半天岩</t>
  </si>
  <si>
    <t>灣內</t>
  </si>
  <si>
    <t>蒜頭</t>
  </si>
  <si>
    <t>北港</t>
  </si>
  <si>
    <t>南新</t>
  </si>
  <si>
    <t>新埤</t>
  </si>
  <si>
    <t>月眉</t>
  </si>
  <si>
    <t>灣橋</t>
  </si>
  <si>
    <t>鹿滿</t>
  </si>
  <si>
    <t>內埔</t>
  </si>
  <si>
    <t>同仁</t>
  </si>
  <si>
    <t>沄水</t>
  </si>
  <si>
    <t>中崙</t>
  </si>
  <si>
    <t>永興</t>
  </si>
  <si>
    <t>太平</t>
  </si>
  <si>
    <t>菜公店</t>
  </si>
  <si>
    <t>頂六</t>
  </si>
  <si>
    <t>觸口</t>
  </si>
  <si>
    <t>隙頂</t>
  </si>
  <si>
    <t>奮起湖</t>
  </si>
  <si>
    <t>樂野</t>
  </si>
  <si>
    <t>達邦</t>
  </si>
  <si>
    <t>十字</t>
  </si>
  <si>
    <t>阿里山</t>
  </si>
  <si>
    <t>塭港</t>
  </si>
  <si>
    <t>起迄地點   單程票價</t>
  </si>
  <si>
    <t>起迄地點    來回票價</t>
  </si>
  <si>
    <t>瑞里</t>
  </si>
  <si>
    <t>江厝店→</t>
  </si>
  <si>
    <t>民雄</t>
  </si>
  <si>
    <t>後壁</t>
  </si>
  <si>
    <t>太興</t>
  </si>
  <si>
    <t>高鐵嘉義站</t>
  </si>
  <si>
    <t>瑞里國小</t>
  </si>
  <si>
    <t>巃頭</t>
  </si>
  <si>
    <t>劉厝里</t>
  </si>
  <si>
    <t>榮總嘉義分院</t>
  </si>
  <si>
    <t>和興國小</t>
  </si>
  <si>
    <t>說明：</t>
  </si>
  <si>
    <t>一、本表車資僅供參考，請仍以實際出差地點覈實報支交通費。</t>
  </si>
  <si>
    <t>內埔番路線</t>
  </si>
  <si>
    <t>和睦國小</t>
  </si>
  <si>
    <t>忠和國中</t>
  </si>
  <si>
    <t>龍美</t>
  </si>
  <si>
    <t>山美國小</t>
  </si>
  <si>
    <t>月眉潭→</t>
  </si>
  <si>
    <t>雙溪口線</t>
  </si>
  <si>
    <t>圓崇國小</t>
  </si>
  <si>
    <t>布新國小</t>
  </si>
  <si>
    <t>下楫</t>
  </si>
  <si>
    <t>經朴子</t>
  </si>
  <si>
    <t>貴林國小</t>
  </si>
  <si>
    <t>樹林頭</t>
  </si>
  <si>
    <t>南投地方
研習中心</t>
  </si>
  <si>
    <t>蒜頭→</t>
  </si>
  <si>
    <t>雙溪口</t>
  </si>
  <si>
    <t>經月眉</t>
  </si>
  <si>
    <t>大南國小</t>
  </si>
  <si>
    <t>草屯</t>
  </si>
  <si>
    <t>台中</t>
  </si>
  <si>
    <t>新岑</t>
  </si>
  <si>
    <t>新岑國小</t>
  </si>
  <si>
    <t>大雅站→</t>
  </si>
  <si>
    <t>茶山</t>
  </si>
  <si>
    <t>嘉義雙溪口線</t>
  </si>
  <si>
    <t>嘉義縣興中國小(江厝店為起點)公車票價一覽表   (107.01.01修正)</t>
  </si>
  <si>
    <t>大湖</t>
  </si>
  <si>
    <t>布袋過溝</t>
  </si>
  <si>
    <t>三、嘉義客運路線票價查詢電話：275-0895</t>
  </si>
  <si>
    <t xml:space="preserve">四、交通費之請領以機關所在地或住籍地為報支依據之疑義
（原行政院主計處94.5.11處忠字第0940003258號「主計長信箱」）
1.上班當日奉派出差台北或高雄，交通費之請領是依機關所在地或住籍地為報支依據乙節，查「國內出差旅費報支要點」第5點規定：「交通費包括行程中必須搭乘之飛機、汽車、火車、捷運、輪船等費，均按實報支(現行規定為飛機、高鐵、船舶、汽車、火車、捷運等費用，均覈實報支)」及第13點(現行規定為第12點)規定：「旅費應按出差必經之順路計算之.....」。以員工出差係由機關派遣，故出差應由機關所在地作為報支交通費起點。
2.本案住籍地（嘉義）若較機關所在地（霧峰）至出差地（台北）費用較高時，僅能報支霧峰至台北間之交通費；至出差地為高雄時，由住籍地前往出差地點為順路，並可節省公帑時，出差人選擇由住籍地出發，則交通費依實際發生之費用，僅能報支嘉義至高雄間之交通費。
</t>
  </si>
  <si>
    <t>二、嘉義縣公車票價查詢電話：224-3140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</si>
</sst>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1"/>
      <name val="新細明體"/>
      <family val="1"/>
    </font>
    <font>
      <sz val="12"/>
      <name val="Arial Unicode MS"/>
      <family val="2"/>
    </font>
    <font>
      <sz val="10"/>
      <name val="新細明體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33CC"/>
      <name val="新細明體"/>
      <family val="1"/>
    </font>
    <font>
      <sz val="12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 quotePrefix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85" zoomScaleNormal="85" zoomScalePageLayoutView="0" workbookViewId="0" topLeftCell="A1">
      <selection activeCell="G7" sqref="G7"/>
    </sheetView>
  </sheetViews>
  <sheetFormatPr defaultColWidth="9.00390625" defaultRowHeight="16.5"/>
  <cols>
    <col min="1" max="1" width="12.25390625" style="4" customWidth="1"/>
    <col min="2" max="2" width="10.625" style="4" customWidth="1"/>
    <col min="3" max="3" width="6.625" style="4" customWidth="1"/>
    <col min="4" max="4" width="11.50390625" style="4" customWidth="1"/>
    <col min="5" max="5" width="8.00390625" style="4" customWidth="1"/>
    <col min="6" max="6" width="11.125" style="4" customWidth="1"/>
    <col min="7" max="7" width="11.25390625" style="4" customWidth="1"/>
    <col min="8" max="8" width="13.00390625" style="4" customWidth="1"/>
    <col min="9" max="12" width="10.625" style="4" customWidth="1"/>
    <col min="13" max="16384" width="9.00390625" style="4" customWidth="1"/>
  </cols>
  <sheetData>
    <row r="1" spans="1:8" ht="32.25" customHeight="1">
      <c r="A1" s="18" t="s">
        <v>94</v>
      </c>
      <c r="B1" s="18"/>
      <c r="C1" s="18"/>
      <c r="D1" s="18"/>
      <c r="E1" s="18"/>
      <c r="F1" s="18"/>
      <c r="G1" s="18"/>
      <c r="H1" s="18"/>
    </row>
    <row r="2" spans="1:8" s="5" customFormat="1" ht="33">
      <c r="A2" s="1" t="s">
        <v>0</v>
      </c>
      <c r="B2" s="1" t="s">
        <v>2</v>
      </c>
      <c r="C2" s="1" t="s">
        <v>20</v>
      </c>
      <c r="D2" s="1" t="s">
        <v>1</v>
      </c>
      <c r="E2" s="1" t="s">
        <v>20</v>
      </c>
      <c r="F2" s="8" t="s">
        <v>54</v>
      </c>
      <c r="G2" s="8" t="s">
        <v>55</v>
      </c>
      <c r="H2" s="1" t="s">
        <v>21</v>
      </c>
    </row>
    <row r="3" spans="1:8" s="5" customFormat="1" ht="24.75" customHeight="1">
      <c r="A3" s="1" t="s">
        <v>57</v>
      </c>
      <c r="B3" s="1"/>
      <c r="C3" s="1"/>
      <c r="D3" s="1" t="s">
        <v>3</v>
      </c>
      <c r="E3" s="1">
        <v>25</v>
      </c>
      <c r="F3" s="2">
        <f aca="true" t="shared" si="0" ref="F3:F51">E3+C3</f>
        <v>25</v>
      </c>
      <c r="G3" s="2">
        <f aca="true" t="shared" si="1" ref="G3:G51">F3*2</f>
        <v>50</v>
      </c>
      <c r="H3" s="1"/>
    </row>
    <row r="4" spans="1:8" s="5" customFormat="1" ht="24.75" customHeight="1">
      <c r="A4" s="1" t="s">
        <v>57</v>
      </c>
      <c r="B4" s="1" t="s">
        <v>6</v>
      </c>
      <c r="C4" s="1">
        <v>25</v>
      </c>
      <c r="D4" s="1" t="s">
        <v>64</v>
      </c>
      <c r="E4" s="1">
        <v>25</v>
      </c>
      <c r="F4" s="2">
        <f>E4+C4</f>
        <v>50</v>
      </c>
      <c r="G4" s="2">
        <f>F4*2</f>
        <v>100</v>
      </c>
      <c r="H4" s="9" t="s">
        <v>65</v>
      </c>
    </row>
    <row r="5" spans="1:8" s="5" customFormat="1" ht="24.75" customHeight="1">
      <c r="A5" s="1" t="s">
        <v>57</v>
      </c>
      <c r="B5" s="1" t="s">
        <v>6</v>
      </c>
      <c r="C5" s="1">
        <f>$C$4</f>
        <v>25</v>
      </c>
      <c r="D5" s="1" t="s">
        <v>9</v>
      </c>
      <c r="E5" s="1">
        <v>25</v>
      </c>
      <c r="F5" s="2">
        <f>E5+C5</f>
        <v>50</v>
      </c>
      <c r="G5" s="2">
        <f>F5*2</f>
        <v>100</v>
      </c>
      <c r="H5" s="1"/>
    </row>
    <row r="6" spans="1:8" s="5" customFormat="1" ht="24.75" customHeight="1">
      <c r="A6" s="1" t="s">
        <v>57</v>
      </c>
      <c r="B6" s="1" t="s">
        <v>6</v>
      </c>
      <c r="C6" s="1">
        <f aca="true" t="shared" si="2" ref="C6:C50">$C$4</f>
        <v>25</v>
      </c>
      <c r="D6" s="1" t="s">
        <v>27</v>
      </c>
      <c r="E6" s="1">
        <v>37</v>
      </c>
      <c r="F6" s="2">
        <f>E6+C6</f>
        <v>62</v>
      </c>
      <c r="G6" s="2">
        <f>F6*2</f>
        <v>124</v>
      </c>
      <c r="H6" s="1"/>
    </row>
    <row r="7" spans="1:8" s="5" customFormat="1" ht="24.75" customHeight="1">
      <c r="A7" s="1" t="s">
        <v>57</v>
      </c>
      <c r="B7" s="1" t="s">
        <v>6</v>
      </c>
      <c r="C7" s="1">
        <f t="shared" si="2"/>
        <v>25</v>
      </c>
      <c r="D7" s="1" t="s">
        <v>8</v>
      </c>
      <c r="E7" s="1">
        <v>47</v>
      </c>
      <c r="F7" s="2">
        <f>E7+C7</f>
        <v>72</v>
      </c>
      <c r="G7" s="2">
        <f>F7*2</f>
        <v>144</v>
      </c>
      <c r="H7" s="1"/>
    </row>
    <row r="8" spans="1:8" s="5" customFormat="1" ht="24.75" customHeight="1">
      <c r="A8" s="1" t="s">
        <v>57</v>
      </c>
      <c r="B8" s="1" t="s">
        <v>6</v>
      </c>
      <c r="C8" s="1">
        <f t="shared" si="2"/>
        <v>25</v>
      </c>
      <c r="D8" s="1" t="s">
        <v>7</v>
      </c>
      <c r="E8" s="1">
        <v>56</v>
      </c>
      <c r="F8" s="2">
        <f t="shared" si="0"/>
        <v>81</v>
      </c>
      <c r="G8" s="2">
        <f t="shared" si="1"/>
        <v>162</v>
      </c>
      <c r="H8" s="1"/>
    </row>
    <row r="9" spans="1:8" s="5" customFormat="1" ht="24.75" customHeight="1">
      <c r="A9" s="1" t="s">
        <v>57</v>
      </c>
      <c r="B9" s="1" t="s">
        <v>6</v>
      </c>
      <c r="C9" s="1">
        <f t="shared" si="2"/>
        <v>25</v>
      </c>
      <c r="D9" s="1" t="s">
        <v>24</v>
      </c>
      <c r="E9" s="1">
        <v>75</v>
      </c>
      <c r="F9" s="2">
        <f t="shared" si="0"/>
        <v>100</v>
      </c>
      <c r="G9" s="2">
        <f t="shared" si="1"/>
        <v>200</v>
      </c>
      <c r="H9" s="1"/>
    </row>
    <row r="10" spans="1:8" s="5" customFormat="1" ht="24.75" customHeight="1">
      <c r="A10" s="1" t="s">
        <v>57</v>
      </c>
      <c r="B10" s="1" t="s">
        <v>6</v>
      </c>
      <c r="C10" s="1">
        <f t="shared" si="2"/>
        <v>25</v>
      </c>
      <c r="D10" s="1" t="s">
        <v>34</v>
      </c>
      <c r="E10" s="1">
        <v>43</v>
      </c>
      <c r="F10" s="2">
        <f>E10+C10</f>
        <v>68</v>
      </c>
      <c r="G10" s="2">
        <f t="shared" si="1"/>
        <v>136</v>
      </c>
      <c r="H10" s="1" t="s">
        <v>75</v>
      </c>
    </row>
    <row r="11" spans="1:14" s="5" customFormat="1" ht="24.75" customHeight="1">
      <c r="A11" s="1" t="s">
        <v>57</v>
      </c>
      <c r="B11" s="1" t="s">
        <v>6</v>
      </c>
      <c r="C11" s="1">
        <f t="shared" si="2"/>
        <v>25</v>
      </c>
      <c r="D11" s="1" t="s">
        <v>26</v>
      </c>
      <c r="E11" s="1">
        <v>85</v>
      </c>
      <c r="F11" s="2">
        <f t="shared" si="0"/>
        <v>110</v>
      </c>
      <c r="G11" s="2">
        <f t="shared" si="1"/>
        <v>220</v>
      </c>
      <c r="H11" s="1"/>
      <c r="N11" s="17"/>
    </row>
    <row r="12" spans="1:8" s="5" customFormat="1" ht="24.75" customHeight="1">
      <c r="A12" s="1" t="s">
        <v>57</v>
      </c>
      <c r="B12" s="1" t="s">
        <v>6</v>
      </c>
      <c r="C12" s="1">
        <f t="shared" si="2"/>
        <v>25</v>
      </c>
      <c r="D12" s="1" t="s">
        <v>96</v>
      </c>
      <c r="E12" s="1">
        <v>104</v>
      </c>
      <c r="F12" s="2">
        <f t="shared" si="0"/>
        <v>129</v>
      </c>
      <c r="G12" s="2">
        <f t="shared" si="1"/>
        <v>258</v>
      </c>
      <c r="H12" s="1"/>
    </row>
    <row r="13" spans="1:8" s="5" customFormat="1" ht="24.75" customHeight="1">
      <c r="A13" s="1" t="s">
        <v>57</v>
      </c>
      <c r="B13" s="1" t="s">
        <v>6</v>
      </c>
      <c r="C13" s="1">
        <f t="shared" si="2"/>
        <v>25</v>
      </c>
      <c r="D13" s="1" t="s">
        <v>25</v>
      </c>
      <c r="E13" s="1">
        <v>124</v>
      </c>
      <c r="F13" s="2">
        <f t="shared" si="0"/>
        <v>149</v>
      </c>
      <c r="G13" s="2">
        <f t="shared" si="1"/>
        <v>298</v>
      </c>
      <c r="H13" s="1" t="s">
        <v>77</v>
      </c>
    </row>
    <row r="14" spans="1:9" s="5" customFormat="1" ht="24.75" customHeight="1">
      <c r="A14" s="1" t="s">
        <v>57</v>
      </c>
      <c r="B14" s="1" t="s">
        <v>6</v>
      </c>
      <c r="C14" s="1">
        <f t="shared" si="2"/>
        <v>25</v>
      </c>
      <c r="D14" s="1" t="s">
        <v>89</v>
      </c>
      <c r="E14" s="1">
        <v>146</v>
      </c>
      <c r="F14" s="2">
        <f>E14+C14</f>
        <v>171</v>
      </c>
      <c r="G14" s="2">
        <f>F14*2</f>
        <v>342</v>
      </c>
      <c r="H14" s="1" t="s">
        <v>90</v>
      </c>
      <c r="I14" s="16"/>
    </row>
    <row r="15" spans="1:9" ht="24" customHeight="1">
      <c r="A15" s="1" t="s">
        <v>57</v>
      </c>
      <c r="B15" s="1" t="s">
        <v>6</v>
      </c>
      <c r="C15" s="1">
        <f t="shared" si="2"/>
        <v>25</v>
      </c>
      <c r="D15" s="1" t="s">
        <v>59</v>
      </c>
      <c r="E15" s="1">
        <v>51</v>
      </c>
      <c r="F15" s="2">
        <f>E15+C15</f>
        <v>76</v>
      </c>
      <c r="G15" s="2">
        <f t="shared" si="1"/>
        <v>152</v>
      </c>
      <c r="H15" s="1"/>
      <c r="I15" s="5"/>
    </row>
    <row r="16" spans="1:8" s="5" customFormat="1" ht="24.75" customHeight="1">
      <c r="A16" s="1" t="s">
        <v>57</v>
      </c>
      <c r="B16" s="1" t="s">
        <v>6</v>
      </c>
      <c r="C16" s="1">
        <f t="shared" si="2"/>
        <v>25</v>
      </c>
      <c r="D16" s="1" t="s">
        <v>61</v>
      </c>
      <c r="E16" s="1">
        <v>46</v>
      </c>
      <c r="F16" s="2">
        <f>E16+C16</f>
        <v>71</v>
      </c>
      <c r="G16" s="2">
        <f t="shared" si="1"/>
        <v>142</v>
      </c>
      <c r="H16" s="1"/>
    </row>
    <row r="17" spans="1:9" ht="22.5" customHeight="1">
      <c r="A17" s="1" t="s">
        <v>57</v>
      </c>
      <c r="B17" s="1" t="s">
        <v>6</v>
      </c>
      <c r="C17" s="1">
        <f t="shared" si="2"/>
        <v>25</v>
      </c>
      <c r="D17" s="1" t="s">
        <v>66</v>
      </c>
      <c r="E17" s="1">
        <v>25</v>
      </c>
      <c r="F17" s="2">
        <f>E17+C17</f>
        <v>50</v>
      </c>
      <c r="G17" s="2">
        <f t="shared" si="1"/>
        <v>100</v>
      </c>
      <c r="H17" s="1"/>
      <c r="I17" s="5"/>
    </row>
    <row r="18" spans="1:8" s="5" customFormat="1" ht="24.75" customHeight="1">
      <c r="A18" s="1" t="s">
        <v>57</v>
      </c>
      <c r="B18" s="1" t="s">
        <v>6</v>
      </c>
      <c r="C18" s="1">
        <f t="shared" si="2"/>
        <v>25</v>
      </c>
      <c r="D18" s="1" t="s">
        <v>16</v>
      </c>
      <c r="E18" s="1">
        <v>62</v>
      </c>
      <c r="F18" s="2">
        <f>E18+C18</f>
        <v>87</v>
      </c>
      <c r="G18" s="2">
        <f t="shared" si="1"/>
        <v>174</v>
      </c>
      <c r="H18" s="1"/>
    </row>
    <row r="19" spans="1:9" ht="24.75" customHeight="1">
      <c r="A19" s="1" t="s">
        <v>57</v>
      </c>
      <c r="B19" s="1" t="s">
        <v>6</v>
      </c>
      <c r="C19" s="1">
        <f t="shared" si="2"/>
        <v>25</v>
      </c>
      <c r="D19" s="1" t="s">
        <v>80</v>
      </c>
      <c r="E19" s="1">
        <v>98</v>
      </c>
      <c r="F19" s="10">
        <f>C19+E19</f>
        <v>123</v>
      </c>
      <c r="G19" s="10">
        <f t="shared" si="1"/>
        <v>246</v>
      </c>
      <c r="H19" s="3" t="s">
        <v>81</v>
      </c>
      <c r="I19" s="5"/>
    </row>
    <row r="20" spans="1:9" ht="24.75" customHeight="1">
      <c r="A20" s="1" t="s">
        <v>57</v>
      </c>
      <c r="B20" s="1" t="s">
        <v>6</v>
      </c>
      <c r="C20" s="1">
        <f t="shared" si="2"/>
        <v>25</v>
      </c>
      <c r="D20" s="1" t="s">
        <v>15</v>
      </c>
      <c r="E20" s="1">
        <v>97</v>
      </c>
      <c r="F20" s="10">
        <f>C20+E20</f>
        <v>122</v>
      </c>
      <c r="G20" s="10">
        <f t="shared" si="1"/>
        <v>244</v>
      </c>
      <c r="H20" s="3"/>
      <c r="I20" s="5"/>
    </row>
    <row r="21" spans="1:9" ht="24.75" customHeight="1">
      <c r="A21" s="1" t="s">
        <v>57</v>
      </c>
      <c r="B21" s="1" t="s">
        <v>6</v>
      </c>
      <c r="C21" s="1">
        <f t="shared" si="2"/>
        <v>25</v>
      </c>
      <c r="D21" s="14" t="s">
        <v>78</v>
      </c>
      <c r="E21" s="1">
        <f>75+30</f>
        <v>105</v>
      </c>
      <c r="F21" s="10">
        <f>C21+E21</f>
        <v>130</v>
      </c>
      <c r="G21" s="10">
        <f t="shared" si="1"/>
        <v>260</v>
      </c>
      <c r="H21" s="3" t="s">
        <v>79</v>
      </c>
      <c r="I21" s="13"/>
    </row>
    <row r="22" spans="1:9" ht="24.75" customHeight="1">
      <c r="A22" s="1" t="s">
        <v>57</v>
      </c>
      <c r="B22" s="1" t="s">
        <v>6</v>
      </c>
      <c r="C22" s="1">
        <f t="shared" si="2"/>
        <v>25</v>
      </c>
      <c r="D22" s="1" t="s">
        <v>14</v>
      </c>
      <c r="E22" s="1">
        <v>106</v>
      </c>
      <c r="F22" s="10">
        <f>C22+E22</f>
        <v>131</v>
      </c>
      <c r="G22" s="10">
        <f t="shared" si="1"/>
        <v>262</v>
      </c>
      <c r="H22" s="3"/>
      <c r="I22" s="5"/>
    </row>
    <row r="23" spans="1:8" s="5" customFormat="1" ht="24.75" customHeight="1">
      <c r="A23" s="1" t="s">
        <v>57</v>
      </c>
      <c r="B23" s="1" t="s">
        <v>6</v>
      </c>
      <c r="C23" s="1">
        <f t="shared" si="2"/>
        <v>25</v>
      </c>
      <c r="D23" s="1" t="s">
        <v>53</v>
      </c>
      <c r="E23" s="1">
        <v>116</v>
      </c>
      <c r="F23" s="2">
        <f>E23+C23</f>
        <v>141</v>
      </c>
      <c r="G23" s="2">
        <f t="shared" si="1"/>
        <v>282</v>
      </c>
      <c r="H23" s="1"/>
    </row>
    <row r="24" spans="1:8" s="5" customFormat="1" ht="24.75" customHeight="1">
      <c r="A24" s="1" t="s">
        <v>57</v>
      </c>
      <c r="B24" s="1" t="s">
        <v>6</v>
      </c>
      <c r="C24" s="1">
        <f t="shared" si="2"/>
        <v>25</v>
      </c>
      <c r="D24" s="1" t="s">
        <v>70</v>
      </c>
      <c r="E24" s="1">
        <v>25</v>
      </c>
      <c r="F24" s="2">
        <f t="shared" si="0"/>
        <v>50</v>
      </c>
      <c r="G24" s="2">
        <f t="shared" si="1"/>
        <v>100</v>
      </c>
      <c r="H24" s="1" t="s">
        <v>71</v>
      </c>
    </row>
    <row r="25" spans="1:8" s="5" customFormat="1" ht="24.75" customHeight="1">
      <c r="A25" s="1" t="s">
        <v>57</v>
      </c>
      <c r="B25" s="1" t="s">
        <v>6</v>
      </c>
      <c r="C25" s="1">
        <f t="shared" si="2"/>
        <v>25</v>
      </c>
      <c r="D25" s="1" t="s">
        <v>45</v>
      </c>
      <c r="E25" s="1">
        <v>25</v>
      </c>
      <c r="F25" s="2">
        <f t="shared" si="0"/>
        <v>50</v>
      </c>
      <c r="G25" s="2">
        <f t="shared" si="1"/>
        <v>100</v>
      </c>
      <c r="H25" s="1"/>
    </row>
    <row r="26" spans="1:8" s="5" customFormat="1" ht="24.75" customHeight="1">
      <c r="A26" s="1" t="s">
        <v>57</v>
      </c>
      <c r="B26" s="1" t="s">
        <v>6</v>
      </c>
      <c r="C26" s="1">
        <f t="shared" si="2"/>
        <v>25</v>
      </c>
      <c r="D26" s="1" t="s">
        <v>23</v>
      </c>
      <c r="E26" s="1">
        <v>37</v>
      </c>
      <c r="F26" s="2">
        <f t="shared" si="0"/>
        <v>62</v>
      </c>
      <c r="G26" s="2">
        <f t="shared" si="1"/>
        <v>124</v>
      </c>
      <c r="H26" s="1"/>
    </row>
    <row r="27" spans="1:8" s="5" customFormat="1" ht="24.75" customHeight="1">
      <c r="A27" s="1" t="s">
        <v>57</v>
      </c>
      <c r="B27" s="1" t="s">
        <v>6</v>
      </c>
      <c r="C27" s="1">
        <f t="shared" si="2"/>
        <v>25</v>
      </c>
      <c r="D27" s="1" t="s">
        <v>39</v>
      </c>
      <c r="E27" s="1">
        <v>44</v>
      </c>
      <c r="F27" s="2">
        <f t="shared" si="0"/>
        <v>69</v>
      </c>
      <c r="G27" s="2">
        <f t="shared" si="1"/>
        <v>138</v>
      </c>
      <c r="H27" s="1"/>
    </row>
    <row r="28" spans="1:8" s="5" customFormat="1" ht="24.75" customHeight="1">
      <c r="A28" s="1" t="s">
        <v>57</v>
      </c>
      <c r="B28" s="1" t="s">
        <v>6</v>
      </c>
      <c r="C28" s="1">
        <f t="shared" si="2"/>
        <v>25</v>
      </c>
      <c r="D28" s="1" t="s">
        <v>40</v>
      </c>
      <c r="E28" s="1">
        <v>54</v>
      </c>
      <c r="F28" s="2">
        <f t="shared" si="0"/>
        <v>79</v>
      </c>
      <c r="G28" s="2">
        <f t="shared" si="1"/>
        <v>158</v>
      </c>
      <c r="H28" s="1"/>
    </row>
    <row r="29" spans="1:8" s="5" customFormat="1" ht="24.75" customHeight="1">
      <c r="A29" s="1" t="s">
        <v>57</v>
      </c>
      <c r="B29" s="1" t="s">
        <v>6</v>
      </c>
      <c r="C29" s="1">
        <f t="shared" si="2"/>
        <v>25</v>
      </c>
      <c r="D29" s="1" t="s">
        <v>41</v>
      </c>
      <c r="E29" s="1">
        <v>72</v>
      </c>
      <c r="F29" s="2">
        <f t="shared" si="0"/>
        <v>97</v>
      </c>
      <c r="G29" s="2">
        <f t="shared" si="1"/>
        <v>194</v>
      </c>
      <c r="H29" s="1"/>
    </row>
    <row r="30" spans="1:8" s="5" customFormat="1" ht="24.75" customHeight="1">
      <c r="A30" s="1" t="s">
        <v>57</v>
      </c>
      <c r="B30" s="1" t="s">
        <v>6</v>
      </c>
      <c r="C30" s="1">
        <f t="shared" si="2"/>
        <v>25</v>
      </c>
      <c r="D30" s="1" t="s">
        <v>42</v>
      </c>
      <c r="E30" s="1">
        <v>117</v>
      </c>
      <c r="F30" s="2">
        <f t="shared" si="0"/>
        <v>142</v>
      </c>
      <c r="G30" s="2">
        <f t="shared" si="1"/>
        <v>284</v>
      </c>
      <c r="H30" s="1"/>
    </row>
    <row r="31" spans="1:8" s="5" customFormat="1" ht="24.75" customHeight="1">
      <c r="A31" s="1" t="s">
        <v>57</v>
      </c>
      <c r="B31" s="1" t="s">
        <v>6</v>
      </c>
      <c r="C31" s="1">
        <f t="shared" si="2"/>
        <v>25</v>
      </c>
      <c r="D31" s="1" t="s">
        <v>13</v>
      </c>
      <c r="E31" s="1">
        <v>193</v>
      </c>
      <c r="F31" s="2">
        <f t="shared" si="0"/>
        <v>218</v>
      </c>
      <c r="G31" s="2">
        <f t="shared" si="1"/>
        <v>436</v>
      </c>
      <c r="H31" s="1"/>
    </row>
    <row r="32" spans="1:8" s="5" customFormat="1" ht="24.75" customHeight="1">
      <c r="A32" s="1" t="s">
        <v>57</v>
      </c>
      <c r="B32" s="1" t="s">
        <v>6</v>
      </c>
      <c r="C32" s="1">
        <f t="shared" si="2"/>
        <v>25</v>
      </c>
      <c r="D32" s="1" t="s">
        <v>44</v>
      </c>
      <c r="E32" s="1">
        <v>41</v>
      </c>
      <c r="F32" s="2">
        <f t="shared" si="0"/>
        <v>66</v>
      </c>
      <c r="G32" s="2">
        <f t="shared" si="1"/>
        <v>132</v>
      </c>
      <c r="H32" s="1"/>
    </row>
    <row r="33" spans="1:8" s="5" customFormat="1" ht="24.75" customHeight="1">
      <c r="A33" s="1" t="s">
        <v>57</v>
      </c>
      <c r="B33" s="1" t="s">
        <v>6</v>
      </c>
      <c r="C33" s="1">
        <f t="shared" si="2"/>
        <v>25</v>
      </c>
      <c r="D33" s="1" t="s">
        <v>28</v>
      </c>
      <c r="E33" s="1">
        <v>46</v>
      </c>
      <c r="F33" s="2">
        <f t="shared" si="0"/>
        <v>71</v>
      </c>
      <c r="G33" s="2">
        <f t="shared" si="1"/>
        <v>142</v>
      </c>
      <c r="H33" s="1"/>
    </row>
    <row r="34" spans="1:10" s="5" customFormat="1" ht="24.75" customHeight="1">
      <c r="A34" s="1" t="s">
        <v>57</v>
      </c>
      <c r="B34" s="1" t="s">
        <v>6</v>
      </c>
      <c r="C34" s="1">
        <f t="shared" si="2"/>
        <v>25</v>
      </c>
      <c r="D34" s="1" t="s">
        <v>29</v>
      </c>
      <c r="E34" s="1">
        <v>58</v>
      </c>
      <c r="F34" s="2">
        <f>E34+C34</f>
        <v>83</v>
      </c>
      <c r="G34" s="2">
        <f>F34*2</f>
        <v>166</v>
      </c>
      <c r="H34" s="1"/>
      <c r="J34" s="13"/>
    </row>
    <row r="35" spans="1:10" s="5" customFormat="1" ht="24.75" customHeight="1">
      <c r="A35" s="1" t="s">
        <v>57</v>
      </c>
      <c r="B35" s="1" t="s">
        <v>6</v>
      </c>
      <c r="C35" s="1">
        <f t="shared" si="2"/>
        <v>25</v>
      </c>
      <c r="D35" s="1" t="s">
        <v>95</v>
      </c>
      <c r="E35" s="1">
        <v>91</v>
      </c>
      <c r="F35" s="2">
        <f t="shared" si="0"/>
        <v>116</v>
      </c>
      <c r="G35" s="2">
        <f t="shared" si="1"/>
        <v>232</v>
      </c>
      <c r="H35" s="1"/>
      <c r="J35" s="13"/>
    </row>
    <row r="36" spans="1:8" s="5" customFormat="1" ht="24.75" customHeight="1">
      <c r="A36" s="1" t="s">
        <v>57</v>
      </c>
      <c r="B36" s="1" t="s">
        <v>6</v>
      </c>
      <c r="C36" s="1">
        <f t="shared" si="2"/>
        <v>25</v>
      </c>
      <c r="D36" s="1" t="s">
        <v>36</v>
      </c>
      <c r="E36" s="1">
        <v>25</v>
      </c>
      <c r="F36" s="2">
        <f t="shared" si="0"/>
        <v>50</v>
      </c>
      <c r="G36" s="2">
        <f t="shared" si="1"/>
        <v>100</v>
      </c>
      <c r="H36" s="1" t="s">
        <v>76</v>
      </c>
    </row>
    <row r="37" spans="1:8" s="5" customFormat="1" ht="24.75" customHeight="1">
      <c r="A37" s="1" t="s">
        <v>57</v>
      </c>
      <c r="B37" s="1" t="s">
        <v>6</v>
      </c>
      <c r="C37" s="1">
        <f t="shared" si="2"/>
        <v>25</v>
      </c>
      <c r="D37" s="1" t="s">
        <v>37</v>
      </c>
      <c r="E37" s="1">
        <v>34</v>
      </c>
      <c r="F37" s="2">
        <f t="shared" si="0"/>
        <v>59</v>
      </c>
      <c r="G37" s="2">
        <f t="shared" si="1"/>
        <v>118</v>
      </c>
      <c r="H37" s="1"/>
    </row>
    <row r="38" spans="1:8" s="5" customFormat="1" ht="24.75" customHeight="1">
      <c r="A38" s="1" t="s">
        <v>57</v>
      </c>
      <c r="B38" s="1" t="s">
        <v>6</v>
      </c>
      <c r="C38" s="1">
        <f t="shared" si="2"/>
        <v>25</v>
      </c>
      <c r="D38" s="1" t="s">
        <v>38</v>
      </c>
      <c r="E38" s="1">
        <v>44</v>
      </c>
      <c r="F38" s="2">
        <f t="shared" si="0"/>
        <v>69</v>
      </c>
      <c r="G38" s="2">
        <f t="shared" si="1"/>
        <v>138</v>
      </c>
      <c r="H38" s="1" t="s">
        <v>69</v>
      </c>
    </row>
    <row r="39" spans="1:9" s="5" customFormat="1" ht="24.75" customHeight="1">
      <c r="A39" s="1" t="s">
        <v>57</v>
      </c>
      <c r="B39" s="1" t="s">
        <v>6</v>
      </c>
      <c r="C39" s="1">
        <f t="shared" si="2"/>
        <v>25</v>
      </c>
      <c r="D39" s="1" t="s">
        <v>11</v>
      </c>
      <c r="E39" s="1">
        <v>44</v>
      </c>
      <c r="F39" s="2">
        <f t="shared" si="0"/>
        <v>69</v>
      </c>
      <c r="G39" s="2">
        <f t="shared" si="1"/>
        <v>138</v>
      </c>
      <c r="H39" s="1"/>
      <c r="I39" s="13"/>
    </row>
    <row r="40" spans="1:8" s="5" customFormat="1" ht="24.75" customHeight="1">
      <c r="A40" s="1" t="s">
        <v>57</v>
      </c>
      <c r="B40" s="1" t="s">
        <v>6</v>
      </c>
      <c r="C40" s="1">
        <f t="shared" si="2"/>
        <v>25</v>
      </c>
      <c r="D40" s="1" t="s">
        <v>86</v>
      </c>
      <c r="E40" s="1">
        <v>62</v>
      </c>
      <c r="F40" s="2">
        <f t="shared" si="0"/>
        <v>87</v>
      </c>
      <c r="G40" s="2">
        <f t="shared" si="1"/>
        <v>174</v>
      </c>
      <c r="H40" s="1"/>
    </row>
    <row r="41" spans="1:8" s="5" customFormat="1" ht="24.75" customHeight="1">
      <c r="A41" s="1" t="s">
        <v>57</v>
      </c>
      <c r="B41" s="1" t="s">
        <v>6</v>
      </c>
      <c r="C41" s="1">
        <f t="shared" si="2"/>
        <v>25</v>
      </c>
      <c r="D41" s="1" t="s">
        <v>46</v>
      </c>
      <c r="E41" s="1">
        <v>62</v>
      </c>
      <c r="F41" s="2">
        <f t="shared" si="0"/>
        <v>87</v>
      </c>
      <c r="G41" s="2">
        <f t="shared" si="1"/>
        <v>174</v>
      </c>
      <c r="H41" s="1"/>
    </row>
    <row r="42" spans="1:8" s="5" customFormat="1" ht="24.75" customHeight="1">
      <c r="A42" s="1" t="s">
        <v>57</v>
      </c>
      <c r="B42" s="1" t="s">
        <v>6</v>
      </c>
      <c r="C42" s="1">
        <f t="shared" si="2"/>
        <v>25</v>
      </c>
      <c r="D42" s="1" t="s">
        <v>72</v>
      </c>
      <c r="E42" s="1">
        <v>115</v>
      </c>
      <c r="F42" s="2">
        <f t="shared" si="0"/>
        <v>140</v>
      </c>
      <c r="G42" s="2">
        <f t="shared" si="1"/>
        <v>280</v>
      </c>
      <c r="H42" s="1" t="s">
        <v>73</v>
      </c>
    </row>
    <row r="43" spans="1:8" s="5" customFormat="1" ht="24.75" customHeight="1">
      <c r="A43" s="1" t="s">
        <v>57</v>
      </c>
      <c r="B43" s="1" t="s">
        <v>6</v>
      </c>
      <c r="C43" s="1">
        <f t="shared" si="2"/>
        <v>25</v>
      </c>
      <c r="D43" s="1" t="s">
        <v>47</v>
      </c>
      <c r="E43" s="1">
        <v>132</v>
      </c>
      <c r="F43" s="2">
        <f t="shared" si="0"/>
        <v>157</v>
      </c>
      <c r="G43" s="2">
        <f t="shared" si="1"/>
        <v>314</v>
      </c>
      <c r="H43" s="1"/>
    </row>
    <row r="44" spans="1:8" s="5" customFormat="1" ht="24.75" customHeight="1">
      <c r="A44" s="1" t="s">
        <v>57</v>
      </c>
      <c r="B44" s="1" t="s">
        <v>6</v>
      </c>
      <c r="C44" s="1">
        <f t="shared" si="2"/>
        <v>25</v>
      </c>
      <c r="D44" s="1" t="s">
        <v>63</v>
      </c>
      <c r="E44" s="1">
        <v>142</v>
      </c>
      <c r="F44" s="2">
        <f t="shared" si="0"/>
        <v>167</v>
      </c>
      <c r="G44" s="2">
        <f t="shared" si="1"/>
        <v>334</v>
      </c>
      <c r="H44" s="1"/>
    </row>
    <row r="45" spans="1:8" s="5" customFormat="1" ht="24.75" customHeight="1">
      <c r="A45" s="1" t="s">
        <v>57</v>
      </c>
      <c r="B45" s="1" t="s">
        <v>6</v>
      </c>
      <c r="C45" s="1">
        <f t="shared" si="2"/>
        <v>25</v>
      </c>
      <c r="D45" s="1" t="s">
        <v>12</v>
      </c>
      <c r="E45" s="1">
        <v>158</v>
      </c>
      <c r="F45" s="2">
        <f t="shared" si="0"/>
        <v>183</v>
      </c>
      <c r="G45" s="2">
        <f t="shared" si="1"/>
        <v>366</v>
      </c>
      <c r="H45" s="1"/>
    </row>
    <row r="46" spans="1:8" s="5" customFormat="1" ht="24.75" customHeight="1">
      <c r="A46" s="1" t="s">
        <v>57</v>
      </c>
      <c r="B46" s="1" t="s">
        <v>6</v>
      </c>
      <c r="C46" s="1">
        <f t="shared" si="2"/>
        <v>25</v>
      </c>
      <c r="D46" s="1" t="s">
        <v>48</v>
      </c>
      <c r="E46" s="1">
        <v>175</v>
      </c>
      <c r="F46" s="2">
        <f t="shared" si="0"/>
        <v>200</v>
      </c>
      <c r="G46" s="2">
        <f t="shared" si="1"/>
        <v>400</v>
      </c>
      <c r="H46" s="1"/>
    </row>
    <row r="47" spans="1:8" s="5" customFormat="1" ht="24.75" customHeight="1">
      <c r="A47" s="1" t="s">
        <v>57</v>
      </c>
      <c r="B47" s="1" t="s">
        <v>6</v>
      </c>
      <c r="C47" s="1">
        <f t="shared" si="2"/>
        <v>25</v>
      </c>
      <c r="D47" s="1" t="s">
        <v>51</v>
      </c>
      <c r="E47" s="1">
        <v>204</v>
      </c>
      <c r="F47" s="2">
        <f t="shared" si="0"/>
        <v>229</v>
      </c>
      <c r="G47" s="2">
        <f t="shared" si="1"/>
        <v>458</v>
      </c>
      <c r="H47" s="1"/>
    </row>
    <row r="48" spans="1:8" s="5" customFormat="1" ht="24.75" customHeight="1">
      <c r="A48" s="1" t="s">
        <v>57</v>
      </c>
      <c r="B48" s="1" t="s">
        <v>6</v>
      </c>
      <c r="C48" s="1">
        <f t="shared" si="2"/>
        <v>25</v>
      </c>
      <c r="D48" s="1" t="s">
        <v>52</v>
      </c>
      <c r="E48" s="1">
        <v>240</v>
      </c>
      <c r="F48" s="2">
        <f t="shared" si="0"/>
        <v>265</v>
      </c>
      <c r="G48" s="2">
        <f t="shared" si="1"/>
        <v>530</v>
      </c>
      <c r="H48" s="1"/>
    </row>
    <row r="49" spans="1:8" s="5" customFormat="1" ht="24.75" customHeight="1">
      <c r="A49" s="1" t="s">
        <v>57</v>
      </c>
      <c r="B49" s="1" t="s">
        <v>6</v>
      </c>
      <c r="C49" s="1">
        <f t="shared" si="2"/>
        <v>25</v>
      </c>
      <c r="D49" s="1" t="s">
        <v>49</v>
      </c>
      <c r="E49" s="1">
        <v>167</v>
      </c>
      <c r="F49" s="2">
        <f t="shared" si="0"/>
        <v>192</v>
      </c>
      <c r="G49" s="2">
        <f t="shared" si="1"/>
        <v>384</v>
      </c>
      <c r="H49" s="1"/>
    </row>
    <row r="50" spans="1:8" s="5" customFormat="1" ht="24.75" customHeight="1">
      <c r="A50" s="1" t="s">
        <v>57</v>
      </c>
      <c r="B50" s="1" t="s">
        <v>6</v>
      </c>
      <c r="C50" s="1">
        <f t="shared" si="2"/>
        <v>25</v>
      </c>
      <c r="D50" s="1" t="s">
        <v>50</v>
      </c>
      <c r="E50" s="1">
        <v>201</v>
      </c>
      <c r="F50" s="2">
        <f>E50+C50</f>
        <v>226</v>
      </c>
      <c r="G50" s="2">
        <f>F50*2</f>
        <v>452</v>
      </c>
      <c r="H50" s="1"/>
    </row>
    <row r="51" spans="1:8" s="5" customFormat="1" ht="24.75" customHeight="1">
      <c r="A51" s="1" t="s">
        <v>57</v>
      </c>
      <c r="B51" s="1" t="s">
        <v>91</v>
      </c>
      <c r="C51" s="1">
        <v>34</v>
      </c>
      <c r="D51" s="1" t="s">
        <v>92</v>
      </c>
      <c r="E51" s="1">
        <v>212</v>
      </c>
      <c r="F51" s="2">
        <f t="shared" si="0"/>
        <v>246</v>
      </c>
      <c r="G51" s="2">
        <f t="shared" si="1"/>
        <v>492</v>
      </c>
      <c r="H51" s="1"/>
    </row>
    <row r="52" spans="1:7" ht="7.5" customHeight="1">
      <c r="A52" s="19"/>
      <c r="B52" s="19"/>
      <c r="C52" s="19"/>
      <c r="D52" s="19"/>
      <c r="E52" s="19"/>
      <c r="F52" s="19"/>
      <c r="G52" s="19"/>
    </row>
    <row r="53" spans="1:9" ht="24.75" customHeight="1">
      <c r="A53" s="1" t="s">
        <v>57</v>
      </c>
      <c r="B53" s="1"/>
      <c r="C53" s="1"/>
      <c r="D53" s="1" t="s">
        <v>58</v>
      </c>
      <c r="E53" s="1">
        <v>25</v>
      </c>
      <c r="F53" s="2">
        <f aca="true" t="shared" si="3" ref="F53:F60">C53+E53</f>
        <v>25</v>
      </c>
      <c r="G53" s="2">
        <f aca="true" t="shared" si="4" ref="G53:G60">F53*2</f>
        <v>50</v>
      </c>
      <c r="H53" s="3"/>
      <c r="I53" s="5"/>
    </row>
    <row r="54" spans="1:10" ht="24.75" customHeight="1">
      <c r="A54" s="1" t="s">
        <v>57</v>
      </c>
      <c r="B54" s="1" t="s">
        <v>17</v>
      </c>
      <c r="C54" s="1">
        <v>25</v>
      </c>
      <c r="D54" s="1" t="s">
        <v>18</v>
      </c>
      <c r="E54" s="1">
        <v>25</v>
      </c>
      <c r="F54" s="2">
        <f t="shared" si="3"/>
        <v>50</v>
      </c>
      <c r="G54" s="2">
        <f t="shared" si="4"/>
        <v>100</v>
      </c>
      <c r="H54" s="3"/>
      <c r="I54" s="5"/>
      <c r="J54" s="12"/>
    </row>
    <row r="55" spans="1:9" ht="24.75" customHeight="1">
      <c r="A55" s="1" t="s">
        <v>57</v>
      </c>
      <c r="B55" s="1" t="s">
        <v>17</v>
      </c>
      <c r="C55" s="1">
        <f>$C$54</f>
        <v>25</v>
      </c>
      <c r="D55" s="1" t="s">
        <v>22</v>
      </c>
      <c r="E55" s="1">
        <v>55</v>
      </c>
      <c r="F55" s="2">
        <f t="shared" si="3"/>
        <v>80</v>
      </c>
      <c r="G55" s="2">
        <f t="shared" si="4"/>
        <v>160</v>
      </c>
      <c r="H55" s="3"/>
      <c r="I55" s="5"/>
    </row>
    <row r="56" spans="1:8" s="5" customFormat="1" ht="24.75" customHeight="1">
      <c r="A56" s="1" t="s">
        <v>57</v>
      </c>
      <c r="B56" s="1" t="s">
        <v>17</v>
      </c>
      <c r="C56" s="1">
        <f>$C$54</f>
        <v>25</v>
      </c>
      <c r="D56" s="1" t="s">
        <v>43</v>
      </c>
      <c r="E56" s="1">
        <v>104</v>
      </c>
      <c r="F56" s="2">
        <f>E56+C56</f>
        <v>129</v>
      </c>
      <c r="G56" s="2">
        <f t="shared" si="4"/>
        <v>258</v>
      </c>
      <c r="H56" s="3"/>
    </row>
    <row r="57" spans="1:9" ht="22.5" customHeight="1">
      <c r="A57" s="1" t="s">
        <v>57</v>
      </c>
      <c r="B57" s="1" t="s">
        <v>17</v>
      </c>
      <c r="C57" s="1">
        <f>$C$54</f>
        <v>25</v>
      </c>
      <c r="D57" s="1" t="s">
        <v>60</v>
      </c>
      <c r="E57" s="1">
        <v>129</v>
      </c>
      <c r="F57" s="2">
        <f>E57+C57</f>
        <v>154</v>
      </c>
      <c r="G57" s="2">
        <f t="shared" si="4"/>
        <v>308</v>
      </c>
      <c r="H57" s="3"/>
      <c r="I57" s="5"/>
    </row>
    <row r="58" spans="1:8" s="5" customFormat="1" ht="24.75" customHeight="1">
      <c r="A58" s="1" t="s">
        <v>57</v>
      </c>
      <c r="B58" s="1" t="s">
        <v>17</v>
      </c>
      <c r="C58" s="1">
        <f>$C$54</f>
        <v>25</v>
      </c>
      <c r="D58" s="1" t="s">
        <v>62</v>
      </c>
      <c r="E58" s="1">
        <v>175</v>
      </c>
      <c r="F58" s="2">
        <f>E58+C58</f>
        <v>200</v>
      </c>
      <c r="G58" s="2">
        <f t="shared" si="4"/>
        <v>400</v>
      </c>
      <c r="H58" s="3"/>
    </row>
    <row r="59" spans="1:8" s="5" customFormat="1" ht="24.75" customHeight="1">
      <c r="A59" s="1" t="s">
        <v>57</v>
      </c>
      <c r="B59" s="1" t="s">
        <v>17</v>
      </c>
      <c r="C59" s="1">
        <f>$C$54</f>
        <v>25</v>
      </c>
      <c r="D59" s="1" t="s">
        <v>56</v>
      </c>
      <c r="E59" s="1">
        <v>182</v>
      </c>
      <c r="F59" s="2">
        <f>E59+C59</f>
        <v>207</v>
      </c>
      <c r="G59" s="2">
        <f t="shared" si="4"/>
        <v>414</v>
      </c>
      <c r="H59" s="3"/>
    </row>
    <row r="60" spans="1:9" ht="24.75" customHeight="1">
      <c r="A60" s="1" t="s">
        <v>57</v>
      </c>
      <c r="B60" s="1"/>
      <c r="C60" s="1"/>
      <c r="D60" s="1" t="s">
        <v>19</v>
      </c>
      <c r="E60" s="1">
        <v>40</v>
      </c>
      <c r="F60" s="2">
        <f t="shared" si="3"/>
        <v>40</v>
      </c>
      <c r="G60" s="2">
        <f t="shared" si="4"/>
        <v>80</v>
      </c>
      <c r="H60" s="3"/>
      <c r="I60" s="6"/>
    </row>
    <row r="61" spans="1:7" ht="8.25" customHeight="1">
      <c r="A61" s="20"/>
      <c r="B61" s="20"/>
      <c r="C61" s="20"/>
      <c r="D61" s="20"/>
      <c r="E61" s="20"/>
      <c r="F61" s="20"/>
      <c r="G61" s="20"/>
    </row>
    <row r="62" spans="1:8" ht="22.5" customHeight="1">
      <c r="A62" s="1" t="s">
        <v>0</v>
      </c>
      <c r="B62" s="1" t="s">
        <v>2</v>
      </c>
      <c r="C62" s="1" t="s">
        <v>20</v>
      </c>
      <c r="D62" s="1" t="s">
        <v>1</v>
      </c>
      <c r="E62" s="1" t="s">
        <v>20</v>
      </c>
      <c r="F62" s="1" t="s">
        <v>4</v>
      </c>
      <c r="G62" s="1" t="s">
        <v>5</v>
      </c>
      <c r="H62" s="1" t="s">
        <v>21</v>
      </c>
    </row>
    <row r="63" spans="1:8" s="5" customFormat="1" ht="24.75" customHeight="1">
      <c r="A63" s="1" t="s">
        <v>57</v>
      </c>
      <c r="B63" s="1"/>
      <c r="C63" s="1"/>
      <c r="D63" s="1" t="s">
        <v>35</v>
      </c>
      <c r="E63" s="1">
        <v>25</v>
      </c>
      <c r="F63" s="2">
        <f>E63+C63</f>
        <v>25</v>
      </c>
      <c r="G63" s="2">
        <f aca="true" t="shared" si="5" ref="G63:G68">F63*2</f>
        <v>50</v>
      </c>
      <c r="H63" s="1"/>
    </row>
    <row r="64" spans="1:9" ht="24.75" customHeight="1">
      <c r="A64" s="1" t="s">
        <v>57</v>
      </c>
      <c r="B64" s="1" t="s">
        <v>74</v>
      </c>
      <c r="C64" s="1">
        <v>25</v>
      </c>
      <c r="D64" s="1" t="s">
        <v>10</v>
      </c>
      <c r="E64" s="1">
        <v>25</v>
      </c>
      <c r="F64" s="2">
        <f>C64+E64</f>
        <v>50</v>
      </c>
      <c r="G64" s="2">
        <f t="shared" si="5"/>
        <v>100</v>
      </c>
      <c r="H64" s="3"/>
      <c r="I64" s="5"/>
    </row>
    <row r="65" spans="1:9" ht="24.75" customHeight="1">
      <c r="A65" s="1" t="s">
        <v>57</v>
      </c>
      <c r="B65" s="1" t="s">
        <v>74</v>
      </c>
      <c r="C65" s="1">
        <f>C64</f>
        <v>25</v>
      </c>
      <c r="D65" s="1" t="s">
        <v>32</v>
      </c>
      <c r="E65" s="1">
        <v>31</v>
      </c>
      <c r="F65" s="2">
        <f>C65+E65</f>
        <v>56</v>
      </c>
      <c r="G65" s="2">
        <f t="shared" si="5"/>
        <v>112</v>
      </c>
      <c r="H65" s="3"/>
      <c r="I65" s="5"/>
    </row>
    <row r="66" spans="1:8" s="5" customFormat="1" ht="24.75" customHeight="1">
      <c r="A66" s="1" t="s">
        <v>57</v>
      </c>
      <c r="B66" s="1" t="s">
        <v>74</v>
      </c>
      <c r="C66" s="1">
        <f>C9</f>
        <v>25</v>
      </c>
      <c r="D66" s="1" t="s">
        <v>33</v>
      </c>
      <c r="E66" s="1">
        <v>27</v>
      </c>
      <c r="F66" s="2">
        <f>E66+C66</f>
        <v>52</v>
      </c>
      <c r="G66" s="2">
        <f t="shared" si="5"/>
        <v>104</v>
      </c>
      <c r="H66" s="1"/>
    </row>
    <row r="67" spans="1:8" s="5" customFormat="1" ht="24.75" customHeight="1">
      <c r="A67" s="1" t="s">
        <v>57</v>
      </c>
      <c r="B67" s="1"/>
      <c r="C67" s="1"/>
      <c r="D67" s="1" t="s">
        <v>31</v>
      </c>
      <c r="E67" s="1">
        <v>50</v>
      </c>
      <c r="F67" s="2">
        <f>E67+C67</f>
        <v>50</v>
      </c>
      <c r="G67" s="2">
        <f t="shared" si="5"/>
        <v>100</v>
      </c>
      <c r="H67" s="1" t="s">
        <v>85</v>
      </c>
    </row>
    <row r="68" spans="1:8" s="5" customFormat="1" ht="24.75" customHeight="1">
      <c r="A68" s="1" t="s">
        <v>57</v>
      </c>
      <c r="B68" s="1" t="s">
        <v>83</v>
      </c>
      <c r="C68" s="1">
        <v>50</v>
      </c>
      <c r="D68" s="1" t="s">
        <v>30</v>
      </c>
      <c r="E68" s="1">
        <v>25</v>
      </c>
      <c r="F68" s="2">
        <f>E68+C68</f>
        <v>75</v>
      </c>
      <c r="G68" s="2">
        <f t="shared" si="5"/>
        <v>150</v>
      </c>
      <c r="H68" s="9" t="s">
        <v>93</v>
      </c>
    </row>
    <row r="69" spans="1:8" s="5" customFormat="1" ht="24.75" customHeight="1">
      <c r="A69" s="1" t="s">
        <v>57</v>
      </c>
      <c r="B69" s="1" t="s">
        <v>83</v>
      </c>
      <c r="C69" s="1">
        <f>C68</f>
        <v>50</v>
      </c>
      <c r="D69" s="1" t="s">
        <v>84</v>
      </c>
      <c r="E69" s="1">
        <v>25</v>
      </c>
      <c r="F69" s="2">
        <f>E69+C69</f>
        <v>75</v>
      </c>
      <c r="G69" s="2">
        <f>F69*2</f>
        <v>150</v>
      </c>
      <c r="H69" s="9" t="s">
        <v>93</v>
      </c>
    </row>
    <row r="70" spans="1:7" ht="8.25" customHeight="1">
      <c r="A70" s="20"/>
      <c r="B70" s="20"/>
      <c r="C70" s="20"/>
      <c r="D70" s="20"/>
      <c r="E70" s="20"/>
      <c r="F70" s="20"/>
      <c r="G70" s="20"/>
    </row>
    <row r="71" spans="1:9" s="5" customFormat="1" ht="29.25" customHeight="1">
      <c r="A71" s="1" t="s">
        <v>57</v>
      </c>
      <c r="B71" s="1" t="s">
        <v>17</v>
      </c>
      <c r="C71" s="1">
        <v>25</v>
      </c>
      <c r="D71" s="15" t="s">
        <v>87</v>
      </c>
      <c r="E71" s="1">
        <v>150</v>
      </c>
      <c r="F71" s="2">
        <f>E71+C71</f>
        <v>175</v>
      </c>
      <c r="G71" s="2">
        <f>F71*2</f>
        <v>350</v>
      </c>
      <c r="H71" s="3"/>
      <c r="I71" s="13"/>
    </row>
    <row r="72" spans="1:9" s="5" customFormat="1" ht="29.25" customHeight="1">
      <c r="A72" s="1" t="s">
        <v>57</v>
      </c>
      <c r="B72" s="1" t="s">
        <v>17</v>
      </c>
      <c r="C72" s="1">
        <v>25</v>
      </c>
      <c r="D72" s="15" t="s">
        <v>88</v>
      </c>
      <c r="E72" s="1">
        <v>160</v>
      </c>
      <c r="F72" s="2">
        <f>E72+C72</f>
        <v>185</v>
      </c>
      <c r="G72" s="2">
        <f>F72*2</f>
        <v>370</v>
      </c>
      <c r="H72" s="3"/>
      <c r="I72" s="13"/>
    </row>
    <row r="73" spans="1:9" s="5" customFormat="1" ht="29.25" customHeight="1">
      <c r="A73" s="1" t="s">
        <v>57</v>
      </c>
      <c r="B73" s="1"/>
      <c r="C73" s="1"/>
      <c r="D73" s="15" t="s">
        <v>82</v>
      </c>
      <c r="E73" s="1">
        <f>25+90+25</f>
        <v>140</v>
      </c>
      <c r="F73" s="2">
        <f>E73+C73</f>
        <v>140</v>
      </c>
      <c r="G73" s="2">
        <f>F73*2</f>
        <v>280</v>
      </c>
      <c r="H73" s="3"/>
      <c r="I73" s="13"/>
    </row>
    <row r="74" spans="1:6" ht="19.5" customHeight="1">
      <c r="A74" s="7"/>
      <c r="B74" s="11"/>
      <c r="C74" s="11"/>
      <c r="D74" s="11"/>
      <c r="E74" s="11"/>
      <c r="F74" s="11"/>
    </row>
    <row r="75" spans="1:6" ht="19.5" customHeight="1">
      <c r="A75" s="7" t="s">
        <v>67</v>
      </c>
      <c r="B75" s="11"/>
      <c r="C75" s="11"/>
      <c r="D75" s="11"/>
      <c r="E75" s="11"/>
      <c r="F75" s="11"/>
    </row>
    <row r="76" spans="1:8" ht="19.5" customHeight="1">
      <c r="A76" s="7" t="s">
        <v>68</v>
      </c>
      <c r="B76" s="11"/>
      <c r="C76" s="11"/>
      <c r="D76" s="11"/>
      <c r="E76" s="11"/>
      <c r="F76" s="11"/>
      <c r="G76" s="11"/>
      <c r="H76" s="11"/>
    </row>
    <row r="77" spans="1:8" ht="19.5" customHeight="1">
      <c r="A77" s="7" t="s">
        <v>99</v>
      </c>
      <c r="B77" s="11"/>
      <c r="C77" s="11"/>
      <c r="D77" s="11"/>
      <c r="E77" s="11"/>
      <c r="F77" s="11"/>
      <c r="G77" s="11"/>
      <c r="H77" s="11"/>
    </row>
    <row r="78" spans="1:8" ht="19.5" customHeight="1">
      <c r="A78" s="7" t="s">
        <v>97</v>
      </c>
      <c r="B78" s="11"/>
      <c r="C78" s="11"/>
      <c r="D78" s="11"/>
      <c r="E78" s="11"/>
      <c r="F78" s="11"/>
      <c r="G78" s="11"/>
      <c r="H78" s="11"/>
    </row>
    <row r="79" spans="1:8" ht="220.5" customHeight="1">
      <c r="A79" s="21" t="s">
        <v>98</v>
      </c>
      <c r="B79" s="21"/>
      <c r="C79" s="21"/>
      <c r="D79" s="21"/>
      <c r="E79" s="21"/>
      <c r="F79" s="21"/>
      <c r="G79" s="21"/>
      <c r="H79" s="21"/>
    </row>
    <row r="80" ht="19.5" customHeight="1"/>
  </sheetData>
  <sheetProtection/>
  <mergeCells count="5">
    <mergeCell ref="A1:H1"/>
    <mergeCell ref="A52:G52"/>
    <mergeCell ref="A61:G61"/>
    <mergeCell ref="A70:G70"/>
    <mergeCell ref="A79:H79"/>
  </mergeCells>
  <printOptions/>
  <pageMargins left="0.7480314960629921" right="0.7480314960629921" top="0.7480314960629921" bottom="0.8267716535433072" header="0.6692913385826772" footer="0.7086614173228347"/>
  <pageSetup blackAndWhite="1" horizontalDpi="600" verticalDpi="600" orientation="portrait" paperSize="9" r:id="rId3"/>
  <headerFooter alignWithMargins="0">
    <oddFooter>&amp;C第 &amp;P 頁，共 &amp;N 頁</oddFooter>
  </headerFooter>
  <rowBreaks count="2" manualBreakCount="2">
    <brk id="29" max="7" man="1"/>
    <brk id="5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USER</cp:lastModifiedBy>
  <cp:lastPrinted>2018-02-22T03:41:22Z</cp:lastPrinted>
  <dcterms:created xsi:type="dcterms:W3CDTF">2013-10-29T02:28:41Z</dcterms:created>
  <dcterms:modified xsi:type="dcterms:W3CDTF">2018-02-22T03:48:02Z</dcterms:modified>
  <cp:category/>
  <cp:version/>
  <cp:contentType/>
  <cp:contentStatus/>
</cp:coreProperties>
</file>